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S:\Total Rewards Communications\Open Enrollment 2020\FSA\"/>
    </mc:Choice>
  </mc:AlternateContent>
  <xr:revisionPtr revIDLastSave="0" documentId="13_ncr:1_{1F24D34A-9E40-436A-8293-233E57A90E84}" xr6:coauthVersionLast="41" xr6:coauthVersionMax="41" xr10:uidLastSave="{00000000-0000-0000-0000-000000000000}"/>
  <workbookProtection workbookPassword="95B3" lockStructure="1"/>
  <bookViews>
    <workbookView xWindow="-60" yWindow="-60" windowWidth="28920" windowHeight="15660" xr2:uid="{00000000-000D-0000-FFFF-FFFF00000000}"/>
  </bookViews>
  <sheets>
    <sheet name="Sheet1" sheetId="1" r:id="rId1"/>
  </sheets>
  <definedNames>
    <definedName name="dates">Sheet1!$R$2:$S$14</definedName>
    <definedName name="_xlnm.Print_Area" localSheetId="0">Sheet1!$A$1:$E$45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2" i="1" l="1"/>
  <c r="R16" i="1" l="1"/>
  <c r="D36" i="1" l="1"/>
</calcChain>
</file>

<file path=xl/sharedStrings.xml><?xml version="1.0" encoding="utf-8"?>
<sst xmlns="http://schemas.openxmlformats.org/spreadsheetml/2006/main" count="33" uniqueCount="33">
  <si>
    <t>Healthcare FSA Calculator</t>
  </si>
  <si>
    <t>Remember, you can use your pre-tax FSA dollars to cover the healthcare expenses for you and your dependents, even if you do not have Carilion's medical or dental plan and even if you do not cover your dependents.</t>
  </si>
  <si>
    <t>2. Enter the amount of your medical plan deductible.</t>
  </si>
  <si>
    <t>3. Enter the amount you'll spend on medical coinsurance during the year.</t>
  </si>
  <si>
    <t>4. Enter the amount of your dental plan deductible.</t>
  </si>
  <si>
    <t>5. Enter the amount you expect to spend for out-of-pocket dental care.</t>
  </si>
  <si>
    <t>6. Enter the amount you'll spend for routine vision exams.</t>
  </si>
  <si>
    <t>7. Enter the amount you'll spend for eyeglasses and contact lenses.</t>
  </si>
  <si>
    <t>8. Enter the amount you'll spend on orthodontia expenses during the year.</t>
  </si>
  <si>
    <t>1. Enter the amount you'll spend on copays for physicians, hospitals, etc. during the year.  Remember, if you are enrolled in one of Carilion's medical plans, preventive care visits and services do not require a copay (when coded as preventive by your provider).</t>
  </si>
  <si>
    <t>10. Enter any other yearly eligible expenses for which you might pay.</t>
  </si>
  <si>
    <t>Choose Effective Date:</t>
  </si>
  <si>
    <t>Jan. 1</t>
  </si>
  <si>
    <t>Feb. 1</t>
  </si>
  <si>
    <t>March 1</t>
  </si>
  <si>
    <t>April 1</t>
  </si>
  <si>
    <t>May 1</t>
  </si>
  <si>
    <t>June 1</t>
  </si>
  <si>
    <t>July 1</t>
  </si>
  <si>
    <t>Aug. 1</t>
  </si>
  <si>
    <t>Sept. 1</t>
  </si>
  <si>
    <t>Oct. 1</t>
  </si>
  <si>
    <t>Nov. 1</t>
  </si>
  <si>
    <t>Choose your effective date in the box to the right.      (If enrolling during Open Enrollment, choose Jan. 1.)</t>
  </si>
  <si>
    <t>Based on the effective date you selected above, if you use this amount as your annual election, your deduction each pay period will be:</t>
  </si>
  <si>
    <t>Dec. 1</t>
  </si>
  <si>
    <t>9. Enter the amount you'll spend out-of-pocket for prescription copays.</t>
  </si>
  <si>
    <t>Max:</t>
  </si>
  <si>
    <t>Use this tool to help determine the amount to set aside in your Healthcare FSA for 2020.</t>
  </si>
  <si>
    <t>Your election will remain in effect during all of 2020. If you have a qualifying event, you may only INCREASE your annual election.</t>
  </si>
  <si>
    <t>INSTRUCTIONS: Tab through the fields on this form and enter the amounts for your out-of-pocket healthcare expenses for 2020. The total will calculate at the bottom and can be used to determine your annual election to the Healthcare FSA.</t>
  </si>
  <si>
    <t>Total Estimated Expenses for 2019 (not to exceed $2,750)</t>
  </si>
  <si>
    <t>Use this amount to enter your 2020 Annual contribution to the Healthcare FSA in My Total Access.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</si>
</sst>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9" x14ac:knownFonts="1">
    <font>
      <sz val="10"/>
      <name val="Arial"/>
    </font>
    <font>
      <sz val="10"/>
      <name val="Arial"/>
      <family val="2"/>
    </font>
    <font>
      <sz val="8"/>
      <name val="Arial"/>
      <family val="2"/>
    </font>
    <font>
      <b/>
      <sz val="10"/>
      <name val="Arial"/>
      <family val="2"/>
    </font>
    <font>
      <b/>
      <i/>
      <sz val="9"/>
      <name val="Arial"/>
      <family val="2"/>
    </font>
    <font>
      <b/>
      <sz val="18"/>
      <name val="Arial"/>
      <family val="2"/>
    </font>
    <font>
      <sz val="16"/>
      <name val="Arial"/>
      <family val="2"/>
    </font>
    <font>
      <b/>
      <sz val="16"/>
      <name val="Arial"/>
      <family val="2"/>
    </font>
    <font>
      <b/>
      <i/>
      <sz val="11"/>
      <name val="Arial"/>
      <family val="2"/>
    </font>
    <font>
      <b/>
      <sz val="12"/>
      <name val="Arial"/>
      <family val="2"/>
    </font>
    <font>
      <b/>
      <sz val="12"/>
      <color indexed="8"/>
      <name val="Arial"/>
      <family val="2"/>
    </font>
    <font>
      <sz val="12"/>
      <name val="Arial"/>
      <family val="2"/>
    </font>
    <font>
      <u/>
      <sz val="10"/>
      <color indexed="12"/>
      <name val="Arial"/>
      <family val="2"/>
    </font>
    <font>
      <u/>
      <sz val="14"/>
      <color indexed="12"/>
      <name val="Arial"/>
      <family val="2"/>
    </font>
    <font>
      <b/>
      <i/>
      <sz val="12"/>
      <name val="Arial"/>
      <family val="2"/>
    </font>
    <font>
      <b/>
      <sz val="9"/>
      <name val="Arial"/>
      <family val="2"/>
    </font>
    <font>
      <b/>
      <sz val="11"/>
      <name val="Arial"/>
      <family val="2"/>
    </font>
    <font>
      <sz val="18"/>
      <name val="Arial"/>
      <family val="2"/>
    </font>
    <font>
      <sz val="14"/>
      <name val="Arial"/>
      <family val="2"/>
    </font>
  </fonts>
  <fills count="5">
    <fill>
      <patternFill patternType="none"/>
    </fill>
    <fill>
      <patternFill patternType="gray125"/>
    </fill>
    <fill>
      <patternFill patternType="solid">
        <fgColor indexed="31"/>
        <bgColor indexed="27"/>
      </patternFill>
    </fill>
    <fill>
      <patternFill patternType="solid">
        <fgColor indexed="13"/>
        <bgColor indexed="64"/>
      </patternFill>
    </fill>
    <fill>
      <patternFill patternType="solid">
        <fgColor indexed="31"/>
        <bgColor indexed="64"/>
      </patternFill>
    </fill>
  </fills>
  <borders count="13">
    <border>
      <left/>
      <right/>
      <top/>
      <bottom/>
      <diagonal/>
    </border>
    <border>
      <left style="mediumDashed">
        <color indexed="64"/>
      </left>
      <right style="mediumDashed">
        <color indexed="64"/>
      </right>
      <top style="mediumDashed">
        <color indexed="64"/>
      </top>
      <bottom style="mediumDashed">
        <color indexed="64"/>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medium">
        <color indexed="64"/>
      </top>
      <bottom/>
      <diagonal/>
    </border>
  </borders>
  <cellStyleXfs count="3">
    <xf numFmtId="0" fontId="0" fillId="0" borderId="0"/>
    <xf numFmtId="44" fontId="1" fillId="0" borderId="0" applyFont="0" applyFill="0" applyBorder="0" applyAlignment="0" applyProtection="0"/>
    <xf numFmtId="0" fontId="12" fillId="0" borderId="0" applyNumberFormat="0" applyFill="0" applyBorder="0" applyAlignment="0" applyProtection="0">
      <alignment vertical="top"/>
      <protection locked="0"/>
    </xf>
  </cellStyleXfs>
  <cellXfs count="66">
    <xf numFmtId="0" fontId="0" fillId="0" borderId="0" xfId="0"/>
    <xf numFmtId="0" fontId="0" fillId="2" borderId="0" xfId="0" applyFill="1" applyBorder="1" applyProtection="1">
      <protection hidden="1"/>
    </xf>
    <xf numFmtId="44" fontId="9" fillId="0" borderId="1" xfId="1" applyFont="1" applyFill="1" applyBorder="1" applyAlignment="1" applyProtection="1">
      <alignment horizontal="center" vertical="center"/>
      <protection locked="0"/>
    </xf>
    <xf numFmtId="0" fontId="17" fillId="0" borderId="0" xfId="0" applyFont="1"/>
    <xf numFmtId="49" fontId="0" fillId="0" borderId="0" xfId="0" applyNumberFormat="1"/>
    <xf numFmtId="49" fontId="0" fillId="0" borderId="0" xfId="0" applyNumberFormat="1" applyAlignment="1">
      <alignment horizontal="center" vertical="center"/>
    </xf>
    <xf numFmtId="0" fontId="0" fillId="0" borderId="0" xfId="0" applyAlignment="1">
      <alignment horizontal="center" vertical="center"/>
    </xf>
    <xf numFmtId="44" fontId="18" fillId="0" borderId="1" xfId="1" applyFont="1" applyFill="1" applyBorder="1" applyAlignment="1" applyProtection="1">
      <alignment horizontal="center" vertical="center"/>
      <protection locked="0"/>
    </xf>
    <xf numFmtId="44" fontId="6" fillId="3" borderId="2" xfId="1" applyFont="1" applyFill="1" applyBorder="1" applyAlignment="1" applyProtection="1">
      <alignment horizontal="center" vertical="center"/>
      <protection locked="0" hidden="1"/>
    </xf>
    <xf numFmtId="44" fontId="6" fillId="0" borderId="3" xfId="1" applyFont="1" applyFill="1" applyBorder="1" applyAlignment="1" applyProtection="1">
      <alignment horizontal="center" vertical="center"/>
      <protection locked="0" hidden="1"/>
    </xf>
    <xf numFmtId="0" fontId="0" fillId="0" borderId="0" xfId="0" applyProtection="1">
      <protection hidden="1"/>
    </xf>
    <xf numFmtId="0" fontId="0" fillId="0" borderId="0" xfId="0" applyAlignment="1" applyProtection="1">
      <alignment wrapText="1"/>
      <protection hidden="1"/>
    </xf>
    <xf numFmtId="0" fontId="0" fillId="4" borderId="4" xfId="0" applyFill="1" applyBorder="1" applyProtection="1"/>
    <xf numFmtId="0" fontId="0" fillId="4" borderId="5" xfId="0" applyFill="1" applyBorder="1" applyAlignment="1" applyProtection="1">
      <alignment wrapText="1"/>
    </xf>
    <xf numFmtId="0" fontId="0" fillId="4" borderId="5" xfId="0" applyFill="1" applyBorder="1" applyProtection="1"/>
    <xf numFmtId="0" fontId="0" fillId="4" borderId="6" xfId="0" applyFill="1" applyBorder="1" applyProtection="1"/>
    <xf numFmtId="0" fontId="5" fillId="2" borderId="7" xfId="0" applyFont="1" applyFill="1" applyBorder="1" applyAlignment="1" applyProtection="1">
      <alignment horizontal="centerContinuous"/>
    </xf>
    <xf numFmtId="0" fontId="0" fillId="4" borderId="0" xfId="0" applyFill="1" applyAlignment="1" applyProtection="1">
      <alignment horizontal="centerContinuous" wrapText="1"/>
    </xf>
    <xf numFmtId="0" fontId="0" fillId="4" borderId="0" xfId="0" applyFill="1" applyAlignment="1" applyProtection="1">
      <alignment horizontal="centerContinuous"/>
    </xf>
    <xf numFmtId="0" fontId="0" fillId="4" borderId="8" xfId="0" applyFill="1" applyBorder="1" applyAlignment="1" applyProtection="1">
      <alignment horizontal="centerContinuous"/>
    </xf>
    <xf numFmtId="0" fontId="0" fillId="4" borderId="7" xfId="0" applyFill="1" applyBorder="1" applyProtection="1"/>
    <xf numFmtId="0" fontId="0" fillId="4" borderId="0" xfId="0" applyFill="1" applyBorder="1" applyAlignment="1" applyProtection="1">
      <alignment wrapText="1"/>
    </xf>
    <xf numFmtId="0" fontId="0" fillId="4" borderId="0" xfId="0" applyFill="1" applyProtection="1"/>
    <xf numFmtId="0" fontId="0" fillId="4" borderId="8" xfId="0" applyFill="1" applyBorder="1" applyProtection="1"/>
    <xf numFmtId="0" fontId="0" fillId="4" borderId="7" xfId="0" applyFill="1" applyBorder="1" applyAlignment="1" applyProtection="1">
      <alignment horizontal="centerContinuous"/>
    </xf>
    <xf numFmtId="0" fontId="14" fillId="2" borderId="0" xfId="0" applyFont="1" applyFill="1" applyBorder="1" applyAlignment="1" applyProtection="1">
      <alignment horizontal="left" wrapText="1"/>
    </xf>
    <xf numFmtId="0" fontId="15" fillId="2" borderId="0" xfId="0" applyFont="1" applyFill="1" applyBorder="1" applyAlignment="1" applyProtection="1">
      <alignment horizontal="left"/>
    </xf>
    <xf numFmtId="0" fontId="3" fillId="2" borderId="8" xfId="0" applyFont="1" applyFill="1" applyBorder="1" applyAlignment="1" applyProtection="1">
      <alignment horizontal="centerContinuous"/>
    </xf>
    <xf numFmtId="0" fontId="0" fillId="4" borderId="7" xfId="0" applyFill="1" applyBorder="1" applyAlignment="1" applyProtection="1">
      <alignment horizontal="centerContinuous" wrapText="1"/>
    </xf>
    <xf numFmtId="0" fontId="14" fillId="2" borderId="0" xfId="0" applyFont="1" applyFill="1" applyBorder="1" applyAlignment="1" applyProtection="1">
      <alignment horizontal="center" wrapText="1"/>
    </xf>
    <xf numFmtId="0" fontId="9" fillId="2" borderId="0" xfId="0" applyFont="1" applyFill="1" applyBorder="1" applyAlignment="1" applyProtection="1">
      <alignment horizontal="center"/>
    </xf>
    <xf numFmtId="0" fontId="16" fillId="2" borderId="0" xfId="0" applyFont="1" applyFill="1" applyBorder="1" applyAlignment="1" applyProtection="1">
      <alignment horizontal="left" vertical="center" wrapText="1"/>
    </xf>
    <xf numFmtId="0" fontId="8" fillId="2" borderId="0" xfId="0" applyFont="1" applyFill="1" applyBorder="1" applyAlignment="1" applyProtection="1">
      <alignment horizontal="left" vertical="center" wrapText="1"/>
    </xf>
    <xf numFmtId="0" fontId="9" fillId="2" borderId="0" xfId="0" applyFont="1" applyFill="1" applyBorder="1" applyAlignment="1" applyProtection="1">
      <alignment vertical="top" wrapText="1"/>
    </xf>
    <xf numFmtId="0" fontId="9" fillId="2" borderId="0" xfId="0" applyFont="1" applyFill="1" applyBorder="1" applyAlignment="1" applyProtection="1">
      <alignment wrapText="1"/>
    </xf>
    <xf numFmtId="0" fontId="9" fillId="2" borderId="0" xfId="0" applyFont="1" applyFill="1" applyBorder="1" applyAlignment="1" applyProtection="1">
      <alignment vertical="center" wrapText="1"/>
    </xf>
    <xf numFmtId="0" fontId="10" fillId="2" borderId="0" xfId="0" applyFont="1" applyFill="1" applyBorder="1" applyAlignment="1" applyProtection="1">
      <alignment vertical="center" wrapText="1"/>
    </xf>
    <xf numFmtId="0" fontId="10" fillId="2" borderId="0" xfId="0" applyFont="1" applyFill="1" applyBorder="1" applyAlignment="1" applyProtection="1">
      <alignment wrapText="1"/>
    </xf>
    <xf numFmtId="0" fontId="11" fillId="2" borderId="0" xfId="0" applyFont="1" applyFill="1" applyBorder="1" applyAlignment="1" applyProtection="1">
      <alignment wrapText="1"/>
    </xf>
    <xf numFmtId="0" fontId="7" fillId="2" borderId="0" xfId="0" applyFont="1" applyFill="1" applyBorder="1" applyAlignment="1" applyProtection="1">
      <alignment vertical="center" wrapText="1"/>
    </xf>
    <xf numFmtId="0" fontId="13" fillId="2" borderId="0" xfId="2" applyFont="1" applyFill="1" applyBorder="1" applyAlignment="1" applyProtection="1">
      <alignment wrapText="1"/>
    </xf>
    <xf numFmtId="0" fontId="0" fillId="2" borderId="0" xfId="0" applyFill="1" applyBorder="1" applyProtection="1"/>
    <xf numFmtId="0" fontId="4" fillId="2" borderId="0" xfId="0" applyFont="1" applyFill="1" applyBorder="1" applyAlignment="1" applyProtection="1">
      <alignment wrapText="1"/>
    </xf>
    <xf numFmtId="0" fontId="0" fillId="2" borderId="0" xfId="0" applyFill="1" applyBorder="1" applyAlignment="1" applyProtection="1">
      <alignment wrapText="1"/>
    </xf>
    <xf numFmtId="0" fontId="3" fillId="2" borderId="0" xfId="0" applyFont="1" applyFill="1" applyBorder="1" applyAlignment="1" applyProtection="1">
      <alignment wrapText="1"/>
    </xf>
    <xf numFmtId="0" fontId="0" fillId="4" borderId="9" xfId="0" applyFill="1" applyBorder="1" applyProtection="1"/>
    <xf numFmtId="0" fontId="0" fillId="2" borderId="10" xfId="0" applyFill="1" applyBorder="1" applyAlignment="1" applyProtection="1">
      <alignment wrapText="1"/>
    </xf>
    <xf numFmtId="0" fontId="8" fillId="2" borderId="8" xfId="0" applyFont="1" applyFill="1" applyBorder="1" applyAlignment="1" applyProtection="1">
      <alignment horizontal="left" vertical="center" wrapText="1"/>
    </xf>
    <xf numFmtId="0" fontId="0" fillId="2" borderId="8" xfId="0" applyFill="1" applyBorder="1" applyProtection="1"/>
    <xf numFmtId="0" fontId="0" fillId="2" borderId="11" xfId="0" applyFill="1" applyBorder="1" applyProtection="1"/>
    <xf numFmtId="44" fontId="0" fillId="4" borderId="12" xfId="1" applyFont="1" applyFill="1" applyBorder="1" applyProtection="1">
      <protection hidden="1"/>
    </xf>
    <xf numFmtId="44" fontId="0" fillId="4" borderId="0" xfId="1" applyFont="1" applyFill="1" applyBorder="1" applyProtection="1">
      <protection hidden="1"/>
    </xf>
    <xf numFmtId="44" fontId="0" fillId="4" borderId="0" xfId="1" applyFont="1" applyFill="1" applyBorder="1" applyProtection="1"/>
    <xf numFmtId="0" fontId="0" fillId="2" borderId="10" xfId="0" applyFill="1" applyBorder="1" applyProtection="1"/>
    <xf numFmtId="0" fontId="9" fillId="2" borderId="0" xfId="0" applyFont="1" applyFill="1" applyBorder="1" applyAlignment="1" applyProtection="1">
      <alignment horizontal="center" vertical="center" wrapText="1"/>
    </xf>
    <xf numFmtId="44" fontId="0" fillId="2" borderId="0" xfId="1" applyFont="1" applyFill="1" applyBorder="1" applyAlignment="1" applyProtection="1">
      <alignment horizontal="center" vertical="center"/>
    </xf>
    <xf numFmtId="0" fontId="14" fillId="2" borderId="0" xfId="0" applyFont="1" applyFill="1" applyBorder="1" applyAlignment="1" applyProtection="1">
      <alignment horizontal="left" vertical="center" wrapText="1"/>
    </xf>
    <xf numFmtId="0" fontId="3" fillId="0" borderId="0" xfId="0" applyFont="1" applyAlignment="1" applyProtection="1">
      <alignment vertical="center" wrapText="1"/>
    </xf>
    <xf numFmtId="0" fontId="3" fillId="0" borderId="8" xfId="0" applyFont="1" applyBorder="1" applyAlignment="1" applyProtection="1">
      <alignment vertical="center" wrapText="1"/>
    </xf>
    <xf numFmtId="0" fontId="15" fillId="2" borderId="0" xfId="0" applyFont="1" applyFill="1" applyBorder="1" applyAlignment="1" applyProtection="1">
      <alignment horizontal="left" vertical="center" wrapText="1"/>
    </xf>
    <xf numFmtId="0" fontId="14" fillId="2" borderId="0" xfId="0" applyFont="1" applyFill="1" applyBorder="1" applyAlignment="1" applyProtection="1">
      <alignment horizontal="left" wrapText="1"/>
    </xf>
    <xf numFmtId="0" fontId="15" fillId="2" borderId="0" xfId="0" applyFont="1" applyFill="1" applyBorder="1" applyAlignment="1" applyProtection="1">
      <alignment horizontal="left" wrapText="1"/>
    </xf>
    <xf numFmtId="0" fontId="3" fillId="0" borderId="8" xfId="0" applyFont="1" applyBorder="1" applyAlignment="1" applyProtection="1">
      <alignment wrapText="1"/>
    </xf>
    <xf numFmtId="0" fontId="8" fillId="2" borderId="0" xfId="0" applyFont="1" applyFill="1" applyBorder="1" applyAlignment="1" applyProtection="1">
      <alignment horizontal="left" vertical="center" wrapText="1"/>
    </xf>
    <xf numFmtId="0" fontId="0" fillId="0" borderId="0" xfId="0" applyAlignment="1" applyProtection="1">
      <alignment vertical="center" wrapText="1"/>
    </xf>
    <xf numFmtId="0" fontId="0" fillId="0" borderId="8" xfId="0" applyBorder="1" applyAlignment="1" applyProtection="1">
      <alignment vertical="center" wrapText="1"/>
    </xf>
  </cellXfs>
  <cellStyles count="3">
    <cellStyle name="Currency" xfId="1" builtinId="4"/>
    <cellStyle name="Hyperlink" xfId="2" builtinId="8"/>
    <cellStyle name="Normal"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37</xdr:row>
      <xdr:rowOff>47625</xdr:rowOff>
    </xdr:from>
    <xdr:to>
      <xdr:col>2</xdr:col>
      <xdr:colOff>228600</xdr:colOff>
      <xdr:row>44</xdr:row>
      <xdr:rowOff>171449</xdr:rowOff>
    </xdr:to>
    <xdr:pic>
      <xdr:nvPicPr>
        <xdr:cNvPr id="6" name="Picture 5" descr="cliniclogo transparent background.gif">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590550" y="14087475"/>
          <a:ext cx="3924300" cy="12572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mytotalaccess.caril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6"/>
  <sheetViews>
    <sheetView tabSelected="1" workbookViewId="0">
      <selection activeCell="D12" sqref="D12"/>
    </sheetView>
  </sheetViews>
  <sheetFormatPr defaultColWidth="0" defaultRowHeight="12.75" x14ac:dyDescent="0.2"/>
  <cols>
    <col min="1" max="1" width="8.5703125" style="10" customWidth="1"/>
    <col min="2" max="2" width="55.7109375" style="11" customWidth="1"/>
    <col min="3" max="3" width="8.42578125" style="11" customWidth="1"/>
    <col min="4" max="4" width="26.85546875" style="10" customWidth="1"/>
    <col min="5" max="5" width="4.5703125" style="10" customWidth="1"/>
    <col min="6" max="16384" width="9.140625" hidden="1"/>
  </cols>
  <sheetData>
    <row r="1" spans="1:19" ht="13.5" thickTop="1" x14ac:dyDescent="0.2">
      <c r="A1" s="12"/>
      <c r="B1" s="13"/>
      <c r="C1" s="13"/>
      <c r="D1" s="14"/>
      <c r="E1" s="15"/>
    </row>
    <row r="2" spans="1:19" ht="23.25" x14ac:dyDescent="0.35">
      <c r="A2" s="16" t="s">
        <v>0</v>
      </c>
      <c r="B2" s="17"/>
      <c r="C2" s="17"/>
      <c r="D2" s="18"/>
      <c r="E2" s="19"/>
      <c r="N2" t="s">
        <v>27</v>
      </c>
      <c r="O2">
        <v>2750</v>
      </c>
      <c r="R2" s="3" t="s">
        <v>11</v>
      </c>
    </row>
    <row r="3" spans="1:19" x14ac:dyDescent="0.2">
      <c r="A3" s="20"/>
      <c r="B3" s="21"/>
      <c r="C3" s="21"/>
      <c r="D3" s="22"/>
      <c r="E3" s="23"/>
      <c r="R3" s="4" t="s">
        <v>12</v>
      </c>
      <c r="S3">
        <v>26</v>
      </c>
    </row>
    <row r="4" spans="1:19" ht="15" x14ac:dyDescent="0.2">
      <c r="A4" s="24"/>
      <c r="B4" s="60" t="s">
        <v>28</v>
      </c>
      <c r="C4" s="60"/>
      <c r="D4" s="61"/>
      <c r="E4" s="62"/>
      <c r="R4" s="4" t="s">
        <v>13</v>
      </c>
      <c r="S4">
        <v>24</v>
      </c>
    </row>
    <row r="5" spans="1:19" ht="15" x14ac:dyDescent="0.2">
      <c r="A5" s="24"/>
      <c r="B5" s="25"/>
      <c r="C5" s="25"/>
      <c r="D5" s="26"/>
      <c r="E5" s="27"/>
      <c r="R5" s="4" t="s">
        <v>14</v>
      </c>
      <c r="S5">
        <v>22</v>
      </c>
    </row>
    <row r="6" spans="1:19" ht="45" customHeight="1" x14ac:dyDescent="0.2">
      <c r="A6" s="28"/>
      <c r="B6" s="56" t="s">
        <v>1</v>
      </c>
      <c r="C6" s="56"/>
      <c r="D6" s="57"/>
      <c r="E6" s="58"/>
      <c r="R6" s="5" t="s">
        <v>15</v>
      </c>
      <c r="S6">
        <v>20</v>
      </c>
    </row>
    <row r="7" spans="1:19" ht="15.75" x14ac:dyDescent="0.25">
      <c r="A7" s="20"/>
      <c r="B7" s="29"/>
      <c r="C7" s="29"/>
      <c r="D7" s="30"/>
      <c r="E7" s="27"/>
      <c r="R7" s="5" t="s">
        <v>16</v>
      </c>
      <c r="S7">
        <v>18</v>
      </c>
    </row>
    <row r="8" spans="1:19" ht="39" customHeight="1" x14ac:dyDescent="0.2">
      <c r="A8" s="20"/>
      <c r="B8" s="56" t="s">
        <v>29</v>
      </c>
      <c r="C8" s="56"/>
      <c r="D8" s="59"/>
      <c r="E8" s="58"/>
      <c r="R8" s="4" t="s">
        <v>17</v>
      </c>
      <c r="S8">
        <v>15</v>
      </c>
    </row>
    <row r="9" spans="1:19" ht="72.599999999999994" customHeight="1" thickBot="1" x14ac:dyDescent="0.25">
      <c r="A9" s="28"/>
      <c r="B9" s="63" t="s">
        <v>30</v>
      </c>
      <c r="C9" s="64"/>
      <c r="D9" s="64"/>
      <c r="E9" s="65"/>
      <c r="R9" s="4" t="s">
        <v>18</v>
      </c>
      <c r="S9">
        <v>13</v>
      </c>
    </row>
    <row r="10" spans="1:19" ht="72.599999999999994" customHeight="1" thickBot="1" x14ac:dyDescent="0.25">
      <c r="A10" s="28"/>
      <c r="B10" s="31" t="s">
        <v>23</v>
      </c>
      <c r="C10" s="32"/>
      <c r="D10" s="2"/>
      <c r="E10" s="47"/>
      <c r="R10" s="4" t="s">
        <v>19</v>
      </c>
      <c r="S10">
        <v>11</v>
      </c>
    </row>
    <row r="11" spans="1:19" ht="24" customHeight="1" thickBot="1" x14ac:dyDescent="0.25">
      <c r="A11" s="28"/>
      <c r="B11" s="32"/>
      <c r="C11" s="32"/>
      <c r="D11" s="32"/>
      <c r="E11" s="47"/>
      <c r="R11" s="4" t="s">
        <v>20</v>
      </c>
      <c r="S11" s="6">
        <v>9</v>
      </c>
    </row>
    <row r="12" spans="1:19" ht="95.25" thickBot="1" x14ac:dyDescent="0.3">
      <c r="A12" s="20"/>
      <c r="B12" s="33" t="s">
        <v>9</v>
      </c>
      <c r="C12" s="34"/>
      <c r="D12" s="7"/>
      <c r="E12" s="48"/>
      <c r="R12" s="6" t="s">
        <v>21</v>
      </c>
      <c r="S12" s="6">
        <v>6</v>
      </c>
    </row>
    <row r="13" spans="1:19" ht="16.5" thickBot="1" x14ac:dyDescent="0.3">
      <c r="A13" s="20"/>
      <c r="B13" s="35"/>
      <c r="C13" s="34"/>
      <c r="D13" s="54"/>
      <c r="E13" s="48"/>
      <c r="R13" s="4" t="s">
        <v>22</v>
      </c>
      <c r="S13">
        <v>4</v>
      </c>
    </row>
    <row r="14" spans="1:19" ht="32.25" thickBot="1" x14ac:dyDescent="0.3">
      <c r="A14" s="20"/>
      <c r="B14" s="36" t="s">
        <v>2</v>
      </c>
      <c r="C14" s="37"/>
      <c r="D14" s="7"/>
      <c r="E14" s="48"/>
      <c r="R14" s="4" t="s">
        <v>25</v>
      </c>
      <c r="S14">
        <v>2</v>
      </c>
    </row>
    <row r="15" spans="1:19" ht="16.5" thickBot="1" x14ac:dyDescent="0.3">
      <c r="A15" s="20"/>
      <c r="B15" s="36"/>
      <c r="C15" s="37"/>
      <c r="D15" s="55"/>
      <c r="E15" s="48"/>
    </row>
    <row r="16" spans="1:19" ht="32.25" thickBot="1" x14ac:dyDescent="0.3">
      <c r="A16" s="20"/>
      <c r="B16" s="36" t="s">
        <v>3</v>
      </c>
      <c r="C16" s="37"/>
      <c r="D16" s="7"/>
      <c r="E16" s="48"/>
      <c r="R16" s="1" t="e">
        <f>VLOOKUP(D10,dates,2,FALSE)</f>
        <v>#N/A</v>
      </c>
    </row>
    <row r="17" spans="1:5" ht="16.5" thickBot="1" x14ac:dyDescent="0.3">
      <c r="A17" s="20"/>
      <c r="B17" s="37"/>
      <c r="C17" s="37"/>
      <c r="D17" s="55"/>
      <c r="E17" s="48"/>
    </row>
    <row r="18" spans="1:5" ht="32.25" thickBot="1" x14ac:dyDescent="0.3">
      <c r="A18" s="20"/>
      <c r="B18" s="36" t="s">
        <v>4</v>
      </c>
      <c r="C18" s="37"/>
      <c r="D18" s="7">
        <v>0</v>
      </c>
      <c r="E18" s="48"/>
    </row>
    <row r="19" spans="1:5" ht="16.5" thickBot="1" x14ac:dyDescent="0.3">
      <c r="A19" s="20"/>
      <c r="B19" s="36"/>
      <c r="C19" s="37"/>
      <c r="D19" s="55"/>
      <c r="E19" s="48"/>
    </row>
    <row r="20" spans="1:5" ht="32.25" thickBot="1" x14ac:dyDescent="0.3">
      <c r="A20" s="20"/>
      <c r="B20" s="36" t="s">
        <v>5</v>
      </c>
      <c r="C20" s="37"/>
      <c r="D20" s="7"/>
      <c r="E20" s="48"/>
    </row>
    <row r="21" spans="1:5" ht="16.5" thickBot="1" x14ac:dyDescent="0.3">
      <c r="A21" s="20"/>
      <c r="B21" s="36"/>
      <c r="C21" s="37"/>
      <c r="D21" s="55"/>
      <c r="E21" s="48"/>
    </row>
    <row r="22" spans="1:5" ht="32.25" thickBot="1" x14ac:dyDescent="0.3">
      <c r="A22" s="20"/>
      <c r="B22" s="36" t="s">
        <v>6</v>
      </c>
      <c r="C22" s="37"/>
      <c r="D22" s="7"/>
      <c r="E22" s="48"/>
    </row>
    <row r="23" spans="1:5" ht="16.5" thickBot="1" x14ac:dyDescent="0.3">
      <c r="A23" s="20"/>
      <c r="B23" s="36"/>
      <c r="C23" s="37"/>
      <c r="D23" s="55"/>
      <c r="E23" s="48"/>
    </row>
    <row r="24" spans="1:5" ht="32.25" thickBot="1" x14ac:dyDescent="0.3">
      <c r="A24" s="20"/>
      <c r="B24" s="36" t="s">
        <v>7</v>
      </c>
      <c r="C24" s="37"/>
      <c r="D24" s="7"/>
      <c r="E24" s="48"/>
    </row>
    <row r="25" spans="1:5" ht="16.5" thickBot="1" x14ac:dyDescent="0.3">
      <c r="A25" s="20"/>
      <c r="B25" s="36"/>
      <c r="C25" s="37"/>
      <c r="D25" s="55"/>
      <c r="E25" s="48"/>
    </row>
    <row r="26" spans="1:5" ht="32.25" thickBot="1" x14ac:dyDescent="0.3">
      <c r="A26" s="20"/>
      <c r="B26" s="36" t="s">
        <v>8</v>
      </c>
      <c r="C26" s="37"/>
      <c r="D26" s="7"/>
      <c r="E26" s="48"/>
    </row>
    <row r="27" spans="1:5" ht="16.5" thickBot="1" x14ac:dyDescent="0.3">
      <c r="A27" s="20"/>
      <c r="B27" s="36"/>
      <c r="C27" s="37"/>
      <c r="D27" s="55"/>
      <c r="E27" s="48"/>
    </row>
    <row r="28" spans="1:5" ht="32.25" thickBot="1" x14ac:dyDescent="0.3">
      <c r="A28" s="20"/>
      <c r="B28" s="36" t="s">
        <v>26</v>
      </c>
      <c r="C28" s="37"/>
      <c r="D28" s="7"/>
      <c r="E28" s="48"/>
    </row>
    <row r="29" spans="1:5" ht="16.5" thickBot="1" x14ac:dyDescent="0.3">
      <c r="A29" s="20"/>
      <c r="B29" s="36"/>
      <c r="C29" s="37"/>
      <c r="D29" s="55"/>
      <c r="E29" s="48"/>
    </row>
    <row r="30" spans="1:5" ht="32.25" thickBot="1" x14ac:dyDescent="0.3">
      <c r="A30" s="20"/>
      <c r="B30" s="37" t="s">
        <v>10</v>
      </c>
      <c r="C30" s="37"/>
      <c r="D30" s="7"/>
      <c r="E30" s="48"/>
    </row>
    <row r="31" spans="1:5" ht="15.75" thickBot="1" x14ac:dyDescent="0.25">
      <c r="A31" s="20"/>
      <c r="B31" s="38"/>
      <c r="C31" s="38"/>
      <c r="D31" s="41"/>
      <c r="E31" s="48"/>
    </row>
    <row r="32" spans="1:5" ht="65.45" customHeight="1" thickTop="1" thickBot="1" x14ac:dyDescent="0.25">
      <c r="A32" s="20"/>
      <c r="B32" s="39" t="s">
        <v>31</v>
      </c>
      <c r="C32" s="39"/>
      <c r="D32" s="8" t="str">
        <f>IF(SUM(D12:D30)&gt;O2,O2,IF(SUM(D12:D30)=0,"",SUM(D12:D30)))</f>
        <v/>
      </c>
      <c r="E32" s="48"/>
    </row>
    <row r="33" spans="1:5" ht="56.45" customHeight="1" thickTop="1" x14ac:dyDescent="0.25">
      <c r="A33" s="20"/>
      <c r="B33" s="40" t="s">
        <v>32</v>
      </c>
      <c r="C33" s="41"/>
      <c r="D33" s="1"/>
      <c r="E33" s="48"/>
    </row>
    <row r="34" spans="1:5" x14ac:dyDescent="0.2">
      <c r="A34" s="20"/>
      <c r="B34" s="42"/>
      <c r="C34" s="42"/>
      <c r="D34" s="1"/>
      <c r="E34" s="48"/>
    </row>
    <row r="35" spans="1:5" ht="13.5" thickBot="1" x14ac:dyDescent="0.25">
      <c r="A35" s="20"/>
      <c r="B35" s="43"/>
      <c r="C35" s="43"/>
      <c r="D35" s="1"/>
      <c r="E35" s="48"/>
    </row>
    <row r="36" spans="1:5" ht="48" thickBot="1" x14ac:dyDescent="0.3">
      <c r="A36" s="20"/>
      <c r="B36" s="34" t="s">
        <v>24</v>
      </c>
      <c r="C36" s="44"/>
      <c r="D36" s="9" t="str">
        <f>(IF(D32="","",ROUND((D32/R16),2)))</f>
        <v/>
      </c>
      <c r="E36" s="48"/>
    </row>
    <row r="37" spans="1:5" x14ac:dyDescent="0.2">
      <c r="A37" s="20"/>
      <c r="B37" s="44"/>
      <c r="C37" s="44"/>
      <c r="D37" s="50"/>
      <c r="E37" s="48"/>
    </row>
    <row r="38" spans="1:5" x14ac:dyDescent="0.2">
      <c r="A38" s="20"/>
      <c r="B38" s="44"/>
      <c r="C38" s="44"/>
      <c r="D38" s="51"/>
      <c r="E38" s="48"/>
    </row>
    <row r="39" spans="1:5" x14ac:dyDescent="0.2">
      <c r="A39" s="20"/>
      <c r="B39" s="44"/>
      <c r="C39" s="44"/>
      <c r="D39" s="52"/>
      <c r="E39" s="48"/>
    </row>
    <row r="40" spans="1:5" x14ac:dyDescent="0.2">
      <c r="A40" s="20"/>
      <c r="B40" s="44"/>
      <c r="C40" s="44"/>
      <c r="D40" s="52"/>
      <c r="E40" s="48"/>
    </row>
    <row r="41" spans="1:5" x14ac:dyDescent="0.2">
      <c r="A41" s="20"/>
      <c r="B41" s="44"/>
      <c r="C41" s="44"/>
      <c r="D41" s="52"/>
      <c r="E41" s="48"/>
    </row>
    <row r="42" spans="1:5" x14ac:dyDescent="0.2">
      <c r="A42" s="20"/>
      <c r="B42" s="44"/>
      <c r="C42" s="44"/>
      <c r="D42" s="52"/>
      <c r="E42" s="48"/>
    </row>
    <row r="43" spans="1:5" x14ac:dyDescent="0.2">
      <c r="A43" s="20"/>
      <c r="B43" s="44"/>
      <c r="C43" s="44"/>
      <c r="D43" s="52"/>
      <c r="E43" s="48"/>
    </row>
    <row r="44" spans="1:5" x14ac:dyDescent="0.2">
      <c r="A44" s="20"/>
      <c r="B44" s="44"/>
      <c r="C44" s="44"/>
      <c r="D44" s="52"/>
      <c r="E44" s="48"/>
    </row>
    <row r="45" spans="1:5" ht="13.5" thickBot="1" x14ac:dyDescent="0.25">
      <c r="A45" s="45"/>
      <c r="B45" s="46"/>
      <c r="C45" s="46"/>
      <c r="D45" s="53"/>
      <c r="E45" s="49"/>
    </row>
    <row r="46" spans="1:5" ht="13.5" thickTop="1" x14ac:dyDescent="0.2"/>
  </sheetData>
  <sheetProtection algorithmName="SHA-512" hashValue="GW0FxBpubxKAmIPOp1t7KH/2A9dE4/i30zzGKze69t9vjtdz3CtF9nYF8xoL3vmvRPYK87Krli9XZKDJ64/VTg==" saltValue="Kb+gZniWLH1h+hTVEZAdEA==" spinCount="100000" sheet="1" objects="1" scenarios="1" selectLockedCells="1"/>
  <mergeCells count="4">
    <mergeCell ref="B6:E6"/>
    <mergeCell ref="B8:E8"/>
    <mergeCell ref="B4:E4"/>
    <mergeCell ref="B9:E9"/>
  </mergeCells>
  <phoneticPr fontId="2" type="noConversion"/>
  <dataValidations count="1">
    <dataValidation type="list" allowBlank="1" showInputMessage="1" showErrorMessage="1" sqref="D10" xr:uid="{00000000-0002-0000-0000-000000000000}">
      <formula1>$R$2:$R$14</formula1>
    </dataValidation>
  </dataValidations>
  <hyperlinks>
    <hyperlink ref="B33" r:id="rId1" display="Use this amount to enter your 2017 Annual contribution to the Healthcare FSA in My Total Access." xr:uid="{00000000-0004-0000-0000-000000000000}"/>
  </hyperlinks>
  <pageMargins left="0.75" right="0.75" top="1" bottom="1" header="0.5" footer="0.5"/>
  <pageSetup scale="55"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dates</vt:lpstr>
      <vt:lpstr>Sheet1!Print_Area</vt:lpstr>
    </vt:vector>
  </TitlesOfParts>
  <Company>CHS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CHS</dc:creator>
  <cp:lastModifiedBy>CHS</cp:lastModifiedBy>
  <cp:lastPrinted>2013-10-07T15:54:43Z</cp:lastPrinted>
  <dcterms:created xsi:type="dcterms:W3CDTF">2006-09-25T13:51:25Z</dcterms:created>
  <dcterms:modified xsi:type="dcterms:W3CDTF">2019-11-06T19:53:33Z</dcterms:modified>
</cp:coreProperties>
</file>